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8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80" i="1" l="1"/>
  <c r="H80" i="1"/>
  <c r="D80" i="1"/>
  <c r="E80" i="1"/>
  <c r="F80" i="1"/>
  <c r="G80" i="1"/>
</calcChain>
</file>

<file path=xl/sharedStrings.xml><?xml version="1.0" encoding="utf-8"?>
<sst xmlns="http://schemas.openxmlformats.org/spreadsheetml/2006/main" count="194" uniqueCount="107">
  <si>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</si>
  <si>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</si>
  <si>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</si>
  <si>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</si>
  <si>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</si>
  <si>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</si>
  <si>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</si>
  <si>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Přehled rozpočtových opatření MOb Vítkovice v roce 2018</t>
  </si>
  <si>
    <t>Rozpočtové zápisy</t>
  </si>
  <si>
    <t>nezapojeno do výdajů rozpočtu</t>
  </si>
  <si>
    <t>finanční příspěvek Knihovně města Ostravy</t>
  </si>
  <si>
    <t>v tis. Kč.</t>
  </si>
  <si>
    <t>kancelářský a spotřební materiál pro pracovníky vykonávající sociální práci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</si>
  <si>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</si>
  <si>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</si>
  <si>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</si>
  <si>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</si>
  <si>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</si>
  <si>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</si>
  <si>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</si>
  <si>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</si>
  <si>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</si>
  <si>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</si>
  <si>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</si>
  <si>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2306/RMOb-Vit/1418/91</t>
  </si>
  <si>
    <t>2307/RMOb-Vit/1418/91</t>
  </si>
  <si>
    <t>dotace ze SR na volby prezidenta ČR</t>
  </si>
  <si>
    <t>příjmy</t>
  </si>
  <si>
    <t>5xxx</t>
  </si>
  <si>
    <t>2305/RMOb-Vit/1418/91</t>
  </si>
  <si>
    <t>finanční dar FC Vítkovice 1919</t>
  </si>
  <si>
    <t>2336/RMOb-Vit/1418/92</t>
  </si>
  <si>
    <t>nezařazené výdaje, odvod vrátky a mylná platba</t>
  </si>
  <si>
    <t>výměna výkladců Jeremenkova 19</t>
  </si>
  <si>
    <t>školení pracovníků SPOD</t>
  </si>
  <si>
    <t>Zdroj tepla a centrální rozvody ÚT a TV, Rudná 44-52</t>
  </si>
  <si>
    <t>0700119</t>
  </si>
  <si>
    <t>spotřeba tepla v Stř. zdrav. škole</t>
  </si>
  <si>
    <t>2337/RMOb-Vit/1418/92</t>
  </si>
  <si>
    <t>dotace Střední zdravotnické škole na vyhotovení výročních almanachů</t>
  </si>
  <si>
    <t>2338/RMOb-Vit/1418/92</t>
  </si>
  <si>
    <t>Dotace Svazu tělesně postižených na náklady na činnost organizace</t>
  </si>
  <si>
    <t>2339/RMOb-Vit/1418/92</t>
  </si>
  <si>
    <t>Finanční dary</t>
  </si>
  <si>
    <t>SK Vítkovice Ridera</t>
  </si>
  <si>
    <t>1. Judo Club Baník</t>
  </si>
  <si>
    <t>AHOL střední odborná škola</t>
  </si>
  <si>
    <t>dotace z operačního programu Výzkum, vývoj a vzdělávání - ZŠ</t>
  </si>
  <si>
    <t>transfery</t>
  </si>
  <si>
    <t>103X3063</t>
  </si>
  <si>
    <t>2380/RMOb-Vit/1418/93</t>
  </si>
  <si>
    <t>dotace na Chodník U Cementárny</t>
  </si>
  <si>
    <t>2394/RMOb-vit/1418/94</t>
  </si>
  <si>
    <t>výměna podlahové krytiny,</t>
  </si>
  <si>
    <t>klub seniorů Ocelářská 16</t>
  </si>
  <si>
    <t>bezpečnostní trezor do pokladny</t>
  </si>
  <si>
    <t>2420/RMOb-Vit/1418/95</t>
  </si>
  <si>
    <t>oplocení hřiště u Nádraží</t>
  </si>
  <si>
    <t>xxxxxx</t>
  </si>
  <si>
    <t>rozdělení bytů Štramberská 2B a 4</t>
  </si>
  <si>
    <t>narovnání vzájemných práv a povinností, Maixnerova 7</t>
  </si>
  <si>
    <t xml:space="preserve">dotace na chodníky podél ul. </t>
  </si>
  <si>
    <t>MK Středulínského a MK Erbenova</t>
  </si>
  <si>
    <t>vrácení přeplatku z vyúčtování</t>
  </si>
  <si>
    <t>příspěvek Střední průmyslové škole Ostrava-Vitkovice</t>
  </si>
  <si>
    <t>fin. dar Ostravské organizaci vozíčkářů</t>
  </si>
  <si>
    <t>fin. dar Střední zdravotnické škole</t>
  </si>
  <si>
    <t>5229</t>
  </si>
  <si>
    <t>2452/RMOb-Vit/1418/97</t>
  </si>
  <si>
    <t>2453/RMOb-Vit/1418/97</t>
  </si>
  <si>
    <t>2454/RMOb-Vit/1418/97</t>
  </si>
  <si>
    <t>2491/RMOb-Vit/1418/99</t>
  </si>
  <si>
    <t>Přijetí finančního daru na vybavení</t>
  </si>
  <si>
    <t>2321</t>
  </si>
  <si>
    <t>prostor pečovatelské služby</t>
  </si>
  <si>
    <t>5137</t>
  </si>
  <si>
    <t>2490/RMOb-Vit/1418/99</t>
  </si>
  <si>
    <t>dotace na Izolační zeleň města</t>
  </si>
  <si>
    <t>4137</t>
  </si>
  <si>
    <t>5011</t>
  </si>
  <si>
    <t>dotace na realizaci projektu</t>
  </si>
  <si>
    <t>"Publikace Vítkovice"</t>
  </si>
  <si>
    <t>5169</t>
  </si>
  <si>
    <t>8115</t>
  </si>
  <si>
    <t>vzdělávání úředníků</t>
  </si>
  <si>
    <t>5167</t>
  </si>
  <si>
    <t>2493/RMOb-Vit/1418/99</t>
  </si>
  <si>
    <t>fin. dar ZUŠ Leoše Janáčka</t>
  </si>
  <si>
    <t>5339</t>
  </si>
  <si>
    <t>5222</t>
  </si>
  <si>
    <t>2488/RMOb-Vit/1418/99</t>
  </si>
  <si>
    <t xml:space="preserve">navýšení neinvestičního příspěvku </t>
  </si>
  <si>
    <t>pro MŠ Ostrava-Vítkovice</t>
  </si>
  <si>
    <t>5331</t>
  </si>
  <si>
    <t>dotace na prevenci kriminality</t>
  </si>
  <si>
    <t>zájmové činnosti pro děti a mládež</t>
  </si>
  <si>
    <t>prevence sportem</t>
  </si>
  <si>
    <t>investiční záměr na domy</t>
  </si>
  <si>
    <t>Syllabova 26, 28, 30, 32 a 34</t>
  </si>
  <si>
    <t>6121</t>
  </si>
  <si>
    <t>dotace na revitalizaci bytových domů Syllabova 26, 28, 30, 32 a 34</t>
  </si>
  <si>
    <t>2519/RMOb-vit/1418/100</t>
  </si>
  <si>
    <t>fin. dar na turnaj v nohejbale</t>
  </si>
  <si>
    <t>5492</t>
  </si>
  <si>
    <t>2532/RMOb-vit/1418/101</t>
  </si>
  <si>
    <t>2534/RMOb-vit/1418/101</t>
  </si>
  <si>
    <t>fin. dar Sdružení tajemníků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</si>
</sst>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3" fillId="3" borderId="26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3" fontId="5" fillId="2" borderId="12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3" fontId="5" fillId="2" borderId="10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49" fontId="10" fillId="2" borderId="5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3" fontId="5" fillId="2" borderId="11" xfId="0" applyNumberFormat="1" applyFont="1" applyFill="1" applyBorder="1"/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5" fillId="2" borderId="10" xfId="0" applyFont="1" applyFill="1" applyBorder="1"/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12" xfId="0" applyFont="1" applyFill="1" applyBorder="1"/>
    <xf numFmtId="0" fontId="5" fillId="2" borderId="9" xfId="0" applyFont="1" applyFill="1" applyBorder="1" applyAlignment="1">
      <alignment vertical="top" wrapText="1"/>
    </xf>
    <xf numFmtId="14" fontId="5" fillId="2" borderId="10" xfId="0" applyNumberFormat="1" applyFont="1" applyFill="1" applyBorder="1"/>
    <xf numFmtId="0" fontId="12" fillId="2" borderId="10" xfId="0" applyFont="1" applyFill="1" applyBorder="1"/>
    <xf numFmtId="0" fontId="5" fillId="2" borderId="2" xfId="0" applyFont="1" applyFill="1" applyBorder="1"/>
    <xf numFmtId="0" fontId="11" fillId="3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3" fontId="5" fillId="2" borderId="8" xfId="0" applyNumberFormat="1" applyFont="1" applyFill="1" applyBorder="1"/>
    <xf numFmtId="0" fontId="0" fillId="2" borderId="8" xfId="0" applyFill="1" applyBorder="1"/>
    <xf numFmtId="3" fontId="5" fillId="2" borderId="7" xfId="0" applyNumberFormat="1" applyFont="1" applyFill="1" applyBorder="1"/>
    <xf numFmtId="0" fontId="0" fillId="2" borderId="7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 wrapText="1"/>
    </xf>
    <xf numFmtId="49" fontId="0" fillId="2" borderId="4" xfId="0" applyNumberFormat="1" applyFill="1" applyBorder="1"/>
    <xf numFmtId="0" fontId="0" fillId="2" borderId="3" xfId="0" applyFill="1" applyBorder="1"/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5" fillId="2" borderId="12" xfId="0" applyFont="1" applyFill="1" applyBorder="1" applyAlignment="1">
      <alignment horizontal="left" wrapText="1"/>
    </xf>
    <xf numFmtId="49" fontId="0" fillId="2" borderId="9" xfId="0" applyNumberFormat="1" applyFill="1" applyBorder="1"/>
    <xf numFmtId="0" fontId="0" fillId="2" borderId="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14" fontId="0" fillId="2" borderId="2" xfId="0" applyNumberFormat="1" applyFill="1" applyBorder="1"/>
    <xf numFmtId="14" fontId="0" fillId="2" borderId="0" xfId="0" applyNumberFormat="1" applyFill="1" applyBorder="1"/>
    <xf numFmtId="0" fontId="5" fillId="2" borderId="10" xfId="0" applyFont="1" applyFill="1" applyBorder="1" applyAlignment="1">
      <alignment horizontal="left" wrapText="1"/>
    </xf>
    <xf numFmtId="49" fontId="0" fillId="2" borderId="0" xfId="0" applyNumberFormat="1" applyFill="1" applyBorder="1"/>
    <xf numFmtId="0" fontId="0" fillId="2" borderId="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14" fontId="0" fillId="2" borderId="11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4" fontId="0" fillId="2" borderId="4" xfId="0" applyNumberFormat="1" applyFill="1" applyBorder="1"/>
    <xf numFmtId="14" fontId="0" fillId="2" borderId="9" xfId="0" applyNumberFormat="1" applyFill="1" applyBorder="1"/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3" fontId="4" fillId="3" borderId="20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Layout" topLeftCell="A31" zoomScaleNormal="100" workbookViewId="0">
      <selection activeCell="C81" sqref="C81:C82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85546875" customWidth="1"/>
    <col min="9" max="9" width="6.710937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7</v>
      </c>
    </row>
    <row r="2" spans="1:15" ht="18" customHeight="1" thickBot="1" x14ac:dyDescent="0.3">
      <c r="M2" s="168" t="s">
        <v>11</v>
      </c>
      <c r="N2" s="168"/>
      <c r="O2" s="168"/>
    </row>
    <row r="3" spans="1:15" ht="15" customHeight="1" x14ac:dyDescent="0.25">
      <c r="A3" s="186" t="s">
        <v>18</v>
      </c>
      <c r="B3" s="34" t="s">
        <v>16</v>
      </c>
      <c r="C3" s="164" t="s">
        <v>21</v>
      </c>
      <c r="D3" s="102"/>
      <c r="E3" s="164" t="s">
        <v>19</v>
      </c>
      <c r="F3" s="162" t="s">
        <v>23</v>
      </c>
      <c r="G3" s="162" t="s">
        <v>9</v>
      </c>
      <c r="H3" s="188" t="s">
        <v>1</v>
      </c>
      <c r="I3" s="20"/>
      <c r="J3" s="30" t="s">
        <v>8</v>
      </c>
      <c r="K3" s="30"/>
      <c r="L3" s="30"/>
      <c r="M3" s="30"/>
      <c r="N3" s="30"/>
      <c r="O3" s="31"/>
    </row>
    <row r="4" spans="1:15" ht="27.75" customHeight="1" thickBot="1" x14ac:dyDescent="0.3">
      <c r="A4" s="187"/>
      <c r="B4" s="35" t="s">
        <v>17</v>
      </c>
      <c r="C4" s="170"/>
      <c r="D4" s="103" t="s">
        <v>22</v>
      </c>
      <c r="E4" s="170"/>
      <c r="F4" s="163"/>
      <c r="G4" s="190"/>
      <c r="H4" s="189"/>
      <c r="I4" s="28"/>
      <c r="J4" s="26" t="s">
        <v>5</v>
      </c>
      <c r="K4" s="25" t="s">
        <v>6</v>
      </c>
      <c r="L4" s="25" t="s">
        <v>2</v>
      </c>
      <c r="M4" s="25" t="s">
        <v>3</v>
      </c>
      <c r="N4" s="25" t="s">
        <v>4</v>
      </c>
      <c r="O4" s="29" t="s">
        <v>13</v>
      </c>
    </row>
    <row r="5" spans="1:15" ht="16.5" thickBot="1" x14ac:dyDescent="0.3">
      <c r="A5" s="51"/>
      <c r="B5" s="52"/>
      <c r="C5" s="62">
        <v>114399</v>
      </c>
      <c r="D5" s="63"/>
      <c r="E5" s="64"/>
      <c r="F5" s="58"/>
      <c r="G5" s="50"/>
      <c r="H5" s="41" t="s">
        <v>0</v>
      </c>
      <c r="I5" s="52"/>
      <c r="J5" s="53"/>
      <c r="K5" s="54"/>
      <c r="L5" s="53"/>
      <c r="M5" s="54"/>
      <c r="N5" s="53"/>
      <c r="O5" s="55"/>
    </row>
    <row r="6" spans="1:15" ht="15" customHeight="1" x14ac:dyDescent="0.25">
      <c r="A6" s="9">
        <v>1</v>
      </c>
      <c r="B6" s="6" t="s">
        <v>24</v>
      </c>
      <c r="C6" s="42"/>
      <c r="D6" s="42"/>
      <c r="E6" s="65"/>
      <c r="F6" s="49"/>
      <c r="G6" s="45"/>
      <c r="H6" s="175" t="s">
        <v>10</v>
      </c>
      <c r="I6" s="21" t="s">
        <v>14</v>
      </c>
      <c r="J6" s="23"/>
      <c r="K6" s="17">
        <v>8115</v>
      </c>
      <c r="L6" s="23"/>
      <c r="M6" s="17">
        <v>41</v>
      </c>
      <c r="N6" s="23"/>
      <c r="O6" s="18">
        <v>12</v>
      </c>
    </row>
    <row r="7" spans="1:15" ht="15" customHeight="1" x14ac:dyDescent="0.25">
      <c r="A7" s="8"/>
      <c r="B7" s="12">
        <v>43124</v>
      </c>
      <c r="C7" s="43"/>
      <c r="D7" s="43"/>
      <c r="E7" s="66">
        <v>12</v>
      </c>
      <c r="F7" s="59"/>
      <c r="G7" s="46"/>
      <c r="H7" s="176"/>
      <c r="I7" s="27" t="s">
        <v>15</v>
      </c>
      <c r="J7" s="24">
        <v>3314</v>
      </c>
      <c r="K7" s="15">
        <v>5331</v>
      </c>
      <c r="L7" s="24"/>
      <c r="M7" s="15">
        <v>41</v>
      </c>
      <c r="N7" s="24"/>
      <c r="O7" s="16">
        <v>12</v>
      </c>
    </row>
    <row r="8" spans="1:15" ht="17.25" customHeight="1" x14ac:dyDescent="0.25">
      <c r="A8" s="9">
        <v>2</v>
      </c>
      <c r="B8" s="7" t="s">
        <v>25</v>
      </c>
      <c r="C8" s="42"/>
      <c r="D8" s="42"/>
      <c r="E8" s="65"/>
      <c r="F8" s="49"/>
      <c r="G8" s="45"/>
      <c r="H8" s="169" t="s">
        <v>12</v>
      </c>
      <c r="I8" s="32" t="s">
        <v>15</v>
      </c>
      <c r="J8" s="22">
        <v>6171</v>
      </c>
      <c r="K8" s="13">
        <v>5139</v>
      </c>
      <c r="L8" s="22"/>
      <c r="M8" s="13">
        <v>19</v>
      </c>
      <c r="N8" s="22"/>
      <c r="O8" s="14">
        <v>-12</v>
      </c>
    </row>
    <row r="9" spans="1:15" ht="14.25" customHeight="1" x14ac:dyDescent="0.25">
      <c r="A9" s="9"/>
      <c r="B9" s="12">
        <v>43124</v>
      </c>
      <c r="C9" s="42"/>
      <c r="D9" s="42"/>
      <c r="E9" s="65"/>
      <c r="F9" s="49">
        <v>12</v>
      </c>
      <c r="G9" s="45"/>
      <c r="H9" s="167"/>
      <c r="I9" s="33" t="s">
        <v>15</v>
      </c>
      <c r="J9" s="23">
        <v>4399</v>
      </c>
      <c r="K9" s="17">
        <v>5139</v>
      </c>
      <c r="L9" s="23"/>
      <c r="M9" s="17">
        <v>28</v>
      </c>
      <c r="N9" s="23"/>
      <c r="O9" s="18">
        <v>12</v>
      </c>
    </row>
    <row r="10" spans="1:15" ht="14.25" customHeight="1" x14ac:dyDescent="0.25">
      <c r="A10" s="36">
        <v>3</v>
      </c>
      <c r="B10" s="37" t="s">
        <v>31</v>
      </c>
      <c r="C10" s="44"/>
      <c r="D10" s="44"/>
      <c r="E10" s="67"/>
      <c r="F10" s="60"/>
      <c r="G10" s="47"/>
      <c r="H10" s="177" t="s">
        <v>26</v>
      </c>
      <c r="I10" s="38" t="s">
        <v>27</v>
      </c>
      <c r="J10" s="39">
        <v>4111</v>
      </c>
      <c r="K10" s="10"/>
      <c r="L10" s="39">
        <v>98008</v>
      </c>
      <c r="M10" s="10">
        <v>41</v>
      </c>
      <c r="N10" s="39"/>
      <c r="O10" s="11">
        <v>194</v>
      </c>
    </row>
    <row r="11" spans="1:15" ht="14.25" customHeight="1" x14ac:dyDescent="0.25">
      <c r="A11" s="40"/>
      <c r="B11" s="77">
        <v>43147</v>
      </c>
      <c r="C11" s="42"/>
      <c r="D11" s="42">
        <v>194</v>
      </c>
      <c r="E11" s="65"/>
      <c r="F11" s="61"/>
      <c r="G11" s="48"/>
      <c r="H11" s="178"/>
      <c r="I11" s="78" t="s">
        <v>15</v>
      </c>
      <c r="J11" s="79">
        <v>6118</v>
      </c>
      <c r="K11" s="80" t="s">
        <v>28</v>
      </c>
      <c r="L11" s="79">
        <v>98008</v>
      </c>
      <c r="M11" s="80">
        <v>19</v>
      </c>
      <c r="N11" s="79"/>
      <c r="O11" s="81">
        <v>194</v>
      </c>
    </row>
    <row r="12" spans="1:15" ht="14.25" customHeight="1" x14ac:dyDescent="0.25">
      <c r="A12" s="69">
        <v>4</v>
      </c>
      <c r="B12" s="70" t="s">
        <v>29</v>
      </c>
      <c r="C12" s="44"/>
      <c r="D12" s="44"/>
      <c r="E12" s="67"/>
      <c r="F12" s="71"/>
      <c r="G12" s="72"/>
      <c r="H12" s="179" t="s">
        <v>30</v>
      </c>
      <c r="I12" s="82" t="s">
        <v>14</v>
      </c>
      <c r="J12" s="22"/>
      <c r="K12" s="13">
        <v>8115</v>
      </c>
      <c r="L12" s="22"/>
      <c r="M12" s="13">
        <v>41</v>
      </c>
      <c r="N12" s="22"/>
      <c r="O12" s="14">
        <v>20</v>
      </c>
    </row>
    <row r="13" spans="1:15" ht="14.25" customHeight="1" x14ac:dyDescent="0.25">
      <c r="A13" s="8"/>
      <c r="B13" s="12">
        <v>43124</v>
      </c>
      <c r="C13" s="73"/>
      <c r="D13" s="73"/>
      <c r="E13" s="74">
        <v>20</v>
      </c>
      <c r="F13" s="75"/>
      <c r="G13" s="76"/>
      <c r="H13" s="180"/>
      <c r="I13" s="27" t="s">
        <v>15</v>
      </c>
      <c r="J13" s="24">
        <v>3419</v>
      </c>
      <c r="K13" s="15">
        <v>5222</v>
      </c>
      <c r="L13" s="24"/>
      <c r="M13" s="15">
        <v>41</v>
      </c>
      <c r="N13" s="24"/>
      <c r="O13" s="16">
        <v>20</v>
      </c>
    </row>
    <row r="14" spans="1:15" ht="15" customHeight="1" x14ac:dyDescent="0.25">
      <c r="A14" s="69">
        <v>5</v>
      </c>
      <c r="B14" s="37" t="s">
        <v>31</v>
      </c>
      <c r="C14" s="44"/>
      <c r="D14" s="44"/>
      <c r="E14" s="67"/>
      <c r="F14" s="71"/>
      <c r="G14" s="72"/>
      <c r="H14" s="171" t="s">
        <v>32</v>
      </c>
      <c r="I14" s="84" t="s">
        <v>14</v>
      </c>
      <c r="J14" s="14"/>
      <c r="K14" s="13">
        <v>8115</v>
      </c>
      <c r="L14" s="22"/>
      <c r="M14" s="13">
        <v>41</v>
      </c>
      <c r="N14" s="22"/>
      <c r="O14" s="14">
        <v>3</v>
      </c>
    </row>
    <row r="15" spans="1:15" ht="16.5" customHeight="1" x14ac:dyDescent="0.25">
      <c r="A15" s="9"/>
      <c r="B15" s="77">
        <v>43147</v>
      </c>
      <c r="C15" s="42">
        <v>1</v>
      </c>
      <c r="D15" s="42"/>
      <c r="E15" s="65"/>
      <c r="F15" s="49"/>
      <c r="G15" s="45"/>
      <c r="H15" s="172"/>
      <c r="I15" s="33" t="s">
        <v>15</v>
      </c>
      <c r="J15" s="18">
        <v>6409</v>
      </c>
      <c r="K15" s="17">
        <v>5909</v>
      </c>
      <c r="L15" s="23"/>
      <c r="M15" s="17">
        <v>28</v>
      </c>
      <c r="N15" s="23"/>
      <c r="O15" s="18">
        <v>1</v>
      </c>
    </row>
    <row r="16" spans="1:15" x14ac:dyDescent="0.25">
      <c r="A16" s="9"/>
      <c r="B16" s="77"/>
      <c r="C16" s="42">
        <v>2</v>
      </c>
      <c r="D16" s="42"/>
      <c r="E16" s="65"/>
      <c r="F16" s="49"/>
      <c r="G16" s="45"/>
      <c r="H16" s="172"/>
      <c r="I16" s="83"/>
      <c r="J16" s="16">
        <v>6409</v>
      </c>
      <c r="K16" s="15">
        <v>5909</v>
      </c>
      <c r="L16" s="24"/>
      <c r="M16" s="85">
        <v>41</v>
      </c>
      <c r="N16" s="24"/>
      <c r="O16" s="16">
        <v>2</v>
      </c>
    </row>
    <row r="17" spans="1:15" ht="21" customHeight="1" x14ac:dyDescent="0.25">
      <c r="A17" s="88">
        <v>6</v>
      </c>
      <c r="B17" s="37" t="s">
        <v>31</v>
      </c>
      <c r="C17" s="89"/>
      <c r="D17" s="67"/>
      <c r="E17" s="89"/>
      <c r="F17" s="72"/>
      <c r="G17" s="90"/>
      <c r="H17" s="86"/>
      <c r="I17" s="91" t="s">
        <v>14</v>
      </c>
      <c r="J17" s="22"/>
      <c r="K17" s="13">
        <v>8115</v>
      </c>
      <c r="L17" s="22"/>
      <c r="M17" s="13">
        <v>41</v>
      </c>
      <c r="N17" s="22"/>
      <c r="O17" s="14">
        <v>4555</v>
      </c>
    </row>
    <row r="18" spans="1:15" ht="15.75" customHeight="1" x14ac:dyDescent="0.25">
      <c r="A18" s="92"/>
      <c r="B18" s="77">
        <v>43147</v>
      </c>
      <c r="C18" s="93">
        <v>685</v>
      </c>
      <c r="D18" s="65"/>
      <c r="E18" s="93"/>
      <c r="F18" s="45"/>
      <c r="G18" s="94"/>
      <c r="H18" s="87" t="s">
        <v>33</v>
      </c>
      <c r="I18" s="95" t="s">
        <v>15</v>
      </c>
      <c r="J18" s="23">
        <v>3613</v>
      </c>
      <c r="K18" s="17">
        <v>5171</v>
      </c>
      <c r="L18" s="23"/>
      <c r="M18" s="17">
        <v>39</v>
      </c>
      <c r="N18" s="23"/>
      <c r="O18" s="18">
        <v>685</v>
      </c>
    </row>
    <row r="19" spans="1:15" x14ac:dyDescent="0.25">
      <c r="A19" s="92"/>
      <c r="B19" s="77"/>
      <c r="C19" s="93">
        <v>20</v>
      </c>
      <c r="D19" s="65"/>
      <c r="E19" s="93"/>
      <c r="F19" s="45"/>
      <c r="G19" s="94"/>
      <c r="H19" s="87" t="s">
        <v>34</v>
      </c>
      <c r="I19" s="95"/>
      <c r="J19" s="23">
        <v>4329</v>
      </c>
      <c r="K19" s="17">
        <v>5167</v>
      </c>
      <c r="L19" s="23"/>
      <c r="M19" s="17">
        <v>28</v>
      </c>
      <c r="N19" s="23"/>
      <c r="O19" s="18">
        <v>20</v>
      </c>
    </row>
    <row r="20" spans="1:15" ht="30" x14ac:dyDescent="0.25">
      <c r="A20" s="92"/>
      <c r="B20" s="77"/>
      <c r="C20" s="93">
        <v>3700</v>
      </c>
      <c r="D20" s="65"/>
      <c r="E20" s="93"/>
      <c r="F20" s="45"/>
      <c r="G20" s="94"/>
      <c r="H20" s="87" t="s">
        <v>35</v>
      </c>
      <c r="I20" s="95"/>
      <c r="J20" s="23">
        <v>3612</v>
      </c>
      <c r="K20" s="17">
        <v>6121</v>
      </c>
      <c r="L20" s="23"/>
      <c r="M20" s="17">
        <v>39</v>
      </c>
      <c r="N20" s="96" t="s">
        <v>36</v>
      </c>
      <c r="O20" s="18">
        <v>3700</v>
      </c>
    </row>
    <row r="21" spans="1:15" x14ac:dyDescent="0.25">
      <c r="A21" s="97"/>
      <c r="B21" s="12"/>
      <c r="C21" s="98">
        <v>150</v>
      </c>
      <c r="D21" s="74"/>
      <c r="E21" s="98"/>
      <c r="F21" s="76"/>
      <c r="G21" s="99"/>
      <c r="H21" s="100" t="s">
        <v>37</v>
      </c>
      <c r="I21" s="101"/>
      <c r="J21" s="24">
        <v>6171</v>
      </c>
      <c r="K21" s="15">
        <v>5152</v>
      </c>
      <c r="L21" s="24"/>
      <c r="M21" s="15">
        <v>19</v>
      </c>
      <c r="N21" s="24"/>
      <c r="O21" s="16">
        <v>150</v>
      </c>
    </row>
    <row r="22" spans="1:15" ht="17.25" customHeight="1" x14ac:dyDescent="0.25">
      <c r="A22" s="9">
        <v>7</v>
      </c>
      <c r="B22" s="104" t="s">
        <v>38</v>
      </c>
      <c r="C22" s="42"/>
      <c r="D22" s="42"/>
      <c r="E22" s="65"/>
      <c r="F22" s="49"/>
      <c r="G22" s="45"/>
      <c r="H22" s="181" t="s">
        <v>39</v>
      </c>
      <c r="I22" s="91" t="s">
        <v>14</v>
      </c>
      <c r="J22" s="23"/>
      <c r="K22" s="17">
        <v>8115</v>
      </c>
      <c r="L22" s="23"/>
      <c r="M22" s="17">
        <v>41</v>
      </c>
      <c r="N22" s="23"/>
      <c r="O22" s="18">
        <v>20</v>
      </c>
    </row>
    <row r="23" spans="1:15" ht="13.5" customHeight="1" x14ac:dyDescent="0.25">
      <c r="A23" s="8"/>
      <c r="B23" s="77">
        <v>43147</v>
      </c>
      <c r="C23" s="42"/>
      <c r="D23" s="42"/>
      <c r="E23" s="65">
        <v>20</v>
      </c>
      <c r="F23" s="49"/>
      <c r="G23" s="45"/>
      <c r="H23" s="182"/>
      <c r="I23" s="95" t="s">
        <v>15</v>
      </c>
      <c r="J23" s="24">
        <v>3122</v>
      </c>
      <c r="K23" s="15">
        <v>5339</v>
      </c>
      <c r="L23" s="24"/>
      <c r="M23" s="15">
        <v>41</v>
      </c>
      <c r="N23" s="24"/>
      <c r="O23" s="16">
        <v>20</v>
      </c>
    </row>
    <row r="24" spans="1:15" x14ac:dyDescent="0.25">
      <c r="A24" s="69">
        <v>8</v>
      </c>
      <c r="B24" s="105" t="s">
        <v>40</v>
      </c>
      <c r="C24" s="44"/>
      <c r="D24" s="44"/>
      <c r="E24" s="67"/>
      <c r="F24" s="71"/>
      <c r="G24" s="72"/>
      <c r="H24" s="171" t="s">
        <v>41</v>
      </c>
      <c r="I24" s="91" t="s">
        <v>14</v>
      </c>
      <c r="J24" s="22"/>
      <c r="K24" s="13">
        <v>8115</v>
      </c>
      <c r="L24" s="22"/>
      <c r="M24" s="13">
        <v>41</v>
      </c>
      <c r="N24" s="22"/>
      <c r="O24" s="14">
        <v>20</v>
      </c>
    </row>
    <row r="25" spans="1:15" ht="15" customHeight="1" x14ac:dyDescent="0.25">
      <c r="A25" s="8"/>
      <c r="B25" s="12">
        <v>43147</v>
      </c>
      <c r="C25" s="73"/>
      <c r="D25" s="73"/>
      <c r="E25" s="74">
        <v>20</v>
      </c>
      <c r="F25" s="75"/>
      <c r="G25" s="76"/>
      <c r="H25" s="183"/>
      <c r="I25" s="101" t="s">
        <v>15</v>
      </c>
      <c r="J25" s="24">
        <v>4379</v>
      </c>
      <c r="K25" s="15">
        <v>5222</v>
      </c>
      <c r="L25" s="24"/>
      <c r="M25" s="15">
        <v>41</v>
      </c>
      <c r="N25" s="24"/>
      <c r="O25" s="16">
        <v>20</v>
      </c>
    </row>
    <row r="26" spans="1:15" x14ac:dyDescent="0.25">
      <c r="A26" s="92">
        <v>9</v>
      </c>
      <c r="B26" s="6" t="s">
        <v>42</v>
      </c>
      <c r="C26" s="107"/>
      <c r="D26" s="108"/>
      <c r="E26" s="107"/>
      <c r="F26" s="49"/>
      <c r="G26" s="45"/>
      <c r="H26" s="7" t="s">
        <v>43</v>
      </c>
      <c r="I26" s="106" t="s">
        <v>14</v>
      </c>
      <c r="J26" s="23"/>
      <c r="K26" s="17">
        <v>8115</v>
      </c>
      <c r="L26" s="23"/>
      <c r="M26" s="17">
        <v>41</v>
      </c>
      <c r="N26" s="23"/>
      <c r="O26" s="18">
        <v>25</v>
      </c>
    </row>
    <row r="27" spans="1:15" ht="14.25" customHeight="1" x14ac:dyDescent="0.25">
      <c r="A27" s="92"/>
      <c r="B27" s="77">
        <v>43147</v>
      </c>
      <c r="C27" s="65"/>
      <c r="D27" s="93"/>
      <c r="E27" s="65">
        <v>10</v>
      </c>
      <c r="F27" s="49"/>
      <c r="G27" s="45"/>
      <c r="H27" s="7" t="s">
        <v>44</v>
      </c>
      <c r="I27" s="95" t="s">
        <v>15</v>
      </c>
      <c r="J27" s="17">
        <v>3419</v>
      </c>
      <c r="K27" s="23">
        <v>5222</v>
      </c>
      <c r="L27" s="23"/>
      <c r="M27" s="17">
        <v>41</v>
      </c>
      <c r="N27" s="23"/>
      <c r="O27" s="18">
        <v>10</v>
      </c>
    </row>
    <row r="28" spans="1:15" x14ac:dyDescent="0.25">
      <c r="A28" s="92"/>
      <c r="B28" s="6"/>
      <c r="C28" s="65"/>
      <c r="D28" s="93"/>
      <c r="E28" s="65">
        <v>5</v>
      </c>
      <c r="F28" s="49"/>
      <c r="G28" s="45"/>
      <c r="H28" s="7" t="s">
        <v>45</v>
      </c>
      <c r="I28" s="6" t="s">
        <v>15</v>
      </c>
      <c r="J28" s="17">
        <v>3419</v>
      </c>
      <c r="K28" s="23">
        <v>5222</v>
      </c>
      <c r="L28" s="23"/>
      <c r="M28" s="17">
        <v>41</v>
      </c>
      <c r="N28" s="23"/>
      <c r="O28" s="18">
        <v>5</v>
      </c>
    </row>
    <row r="29" spans="1:15" x14ac:dyDescent="0.25">
      <c r="A29" s="92"/>
      <c r="B29" s="6"/>
      <c r="C29" s="65"/>
      <c r="D29" s="93"/>
      <c r="E29" s="65">
        <v>10</v>
      </c>
      <c r="F29" s="49"/>
      <c r="G29" s="45"/>
      <c r="H29" s="7" t="s">
        <v>46</v>
      </c>
      <c r="I29" s="6" t="s">
        <v>15</v>
      </c>
      <c r="J29" s="17">
        <v>3122</v>
      </c>
      <c r="K29" s="23">
        <v>5213</v>
      </c>
      <c r="L29" s="23"/>
      <c r="M29" s="17">
        <v>41</v>
      </c>
      <c r="N29" s="23"/>
      <c r="O29" s="18">
        <v>10</v>
      </c>
    </row>
    <row r="30" spans="1:15" x14ac:dyDescent="0.25">
      <c r="A30" s="113"/>
      <c r="B30" s="114"/>
      <c r="C30" s="60"/>
      <c r="D30" s="60"/>
      <c r="E30" s="60"/>
      <c r="F30" s="60"/>
      <c r="G30" s="60"/>
      <c r="H30" s="114"/>
      <c r="I30" s="114"/>
      <c r="J30" s="10"/>
      <c r="K30" s="10"/>
      <c r="L30" s="10"/>
      <c r="M30" s="10"/>
      <c r="N30" s="10"/>
      <c r="O30" s="10"/>
    </row>
    <row r="31" spans="1:15" ht="15" customHeight="1" x14ac:dyDescent="0.25">
      <c r="A31" s="69">
        <v>10</v>
      </c>
      <c r="B31" s="105" t="s">
        <v>50</v>
      </c>
      <c r="C31" s="44"/>
      <c r="D31" s="44"/>
      <c r="E31" s="67"/>
      <c r="F31" s="71"/>
      <c r="G31" s="72"/>
      <c r="H31" s="184" t="s">
        <v>47</v>
      </c>
      <c r="I31" s="109" t="s">
        <v>48</v>
      </c>
      <c r="J31" s="110"/>
      <c r="K31" s="13">
        <v>4116</v>
      </c>
      <c r="L31" s="22" t="s">
        <v>49</v>
      </c>
      <c r="M31" s="13">
        <v>41</v>
      </c>
      <c r="N31" s="22"/>
      <c r="O31" s="14">
        <v>395</v>
      </c>
    </row>
    <row r="32" spans="1:15" ht="15.75" customHeight="1" x14ac:dyDescent="0.25">
      <c r="A32" s="9"/>
      <c r="B32" s="77">
        <v>43152</v>
      </c>
      <c r="C32" s="42"/>
      <c r="D32" s="42">
        <v>395</v>
      </c>
      <c r="E32" s="65"/>
      <c r="F32" s="49"/>
      <c r="G32" s="45"/>
      <c r="H32" s="185"/>
      <c r="I32" s="111" t="s">
        <v>15</v>
      </c>
      <c r="J32" s="23">
        <v>3113</v>
      </c>
      <c r="K32" s="17">
        <v>5336</v>
      </c>
      <c r="L32" s="23" t="s">
        <v>49</v>
      </c>
      <c r="M32" s="17">
        <v>14</v>
      </c>
      <c r="N32" s="23"/>
      <c r="O32" s="18">
        <v>395</v>
      </c>
    </row>
    <row r="33" spans="1:15" x14ac:dyDescent="0.25">
      <c r="A33" s="9"/>
      <c r="B33" s="6"/>
      <c r="C33" s="42"/>
      <c r="D33" s="42"/>
      <c r="E33" s="65"/>
      <c r="F33" s="49"/>
      <c r="G33" s="45"/>
      <c r="H33" s="116"/>
      <c r="I33" s="112" t="s">
        <v>48</v>
      </c>
      <c r="J33" s="23">
        <v>6330</v>
      </c>
      <c r="K33" s="17">
        <v>4137</v>
      </c>
      <c r="L33" s="23">
        <v>3500</v>
      </c>
      <c r="M33" s="17">
        <v>41</v>
      </c>
      <c r="N33" s="23">
        <v>607</v>
      </c>
      <c r="O33" s="18">
        <v>350</v>
      </c>
    </row>
    <row r="34" spans="1:15" ht="15" customHeight="1" x14ac:dyDescent="0.25">
      <c r="A34" s="8"/>
      <c r="B34" s="12"/>
      <c r="C34" s="73"/>
      <c r="D34" s="73">
        <v>350</v>
      </c>
      <c r="E34" s="74"/>
      <c r="F34" s="75"/>
      <c r="G34" s="76"/>
      <c r="H34" s="117" t="s">
        <v>51</v>
      </c>
      <c r="I34" s="115" t="s">
        <v>15</v>
      </c>
      <c r="J34" s="24">
        <v>2219</v>
      </c>
      <c r="K34" s="15">
        <v>6121</v>
      </c>
      <c r="L34" s="24">
        <v>3500</v>
      </c>
      <c r="M34" s="15">
        <v>10</v>
      </c>
      <c r="N34" s="24">
        <v>700105</v>
      </c>
      <c r="O34" s="16">
        <v>350</v>
      </c>
    </row>
    <row r="35" spans="1:15" ht="12.75" customHeight="1" x14ac:dyDescent="0.25">
      <c r="A35" s="69">
        <v>11</v>
      </c>
      <c r="B35" s="120" t="s">
        <v>52</v>
      </c>
      <c r="C35" s="44"/>
      <c r="D35" s="44"/>
      <c r="E35" s="67"/>
      <c r="F35" s="71"/>
      <c r="G35" s="72"/>
      <c r="H35" s="121" t="s">
        <v>53</v>
      </c>
      <c r="I35" s="118" t="s">
        <v>15</v>
      </c>
      <c r="J35" s="23">
        <v>6171</v>
      </c>
      <c r="K35" s="17">
        <v>5171</v>
      </c>
      <c r="L35" s="23"/>
      <c r="M35" s="17">
        <v>19</v>
      </c>
      <c r="N35" s="23"/>
      <c r="O35" s="18">
        <v>-16</v>
      </c>
    </row>
    <row r="36" spans="1:15" ht="14.25" customHeight="1" x14ac:dyDescent="0.25">
      <c r="A36" s="9"/>
      <c r="B36" s="122">
        <v>43166</v>
      </c>
      <c r="C36" s="42"/>
      <c r="D36" s="42"/>
      <c r="E36" s="65"/>
      <c r="F36" s="49">
        <v>16</v>
      </c>
      <c r="G36" s="45"/>
      <c r="H36" s="116" t="s">
        <v>54</v>
      </c>
      <c r="I36" s="118" t="s">
        <v>15</v>
      </c>
      <c r="J36" s="23">
        <v>4359</v>
      </c>
      <c r="K36" s="17">
        <v>5171</v>
      </c>
      <c r="L36" s="23"/>
      <c r="M36" s="17">
        <v>28</v>
      </c>
      <c r="N36" s="23"/>
      <c r="O36" s="18">
        <v>16</v>
      </c>
    </row>
    <row r="37" spans="1:15" ht="12.75" customHeight="1" x14ac:dyDescent="0.25">
      <c r="A37" s="9"/>
      <c r="B37" s="122"/>
      <c r="C37" s="42"/>
      <c r="D37" s="42"/>
      <c r="E37" s="65"/>
      <c r="F37" s="49"/>
      <c r="G37" s="45"/>
      <c r="H37" s="116"/>
      <c r="I37" s="118" t="s">
        <v>15</v>
      </c>
      <c r="J37" s="23">
        <v>6171</v>
      </c>
      <c r="K37" s="17">
        <v>5137</v>
      </c>
      <c r="L37" s="23"/>
      <c r="M37" s="17">
        <v>19</v>
      </c>
      <c r="N37" s="23"/>
      <c r="O37" s="18">
        <v>-86</v>
      </c>
    </row>
    <row r="38" spans="1:15" ht="13.5" customHeight="1" x14ac:dyDescent="0.25">
      <c r="A38" s="8"/>
      <c r="B38" s="104"/>
      <c r="C38" s="42"/>
      <c r="D38" s="42"/>
      <c r="E38" s="65"/>
      <c r="F38" s="49">
        <v>86</v>
      </c>
      <c r="G38" s="45"/>
      <c r="H38" s="116" t="s">
        <v>55</v>
      </c>
      <c r="I38" s="118" t="s">
        <v>15</v>
      </c>
      <c r="J38" s="23">
        <v>6171</v>
      </c>
      <c r="K38" s="17">
        <v>6122</v>
      </c>
      <c r="L38" s="23"/>
      <c r="M38" s="17">
        <v>19</v>
      </c>
      <c r="N38" s="23">
        <v>700125</v>
      </c>
      <c r="O38" s="18">
        <v>86</v>
      </c>
    </row>
    <row r="39" spans="1:15" ht="15" customHeight="1" x14ac:dyDescent="0.25">
      <c r="A39" s="69">
        <v>12</v>
      </c>
      <c r="B39" s="105" t="s">
        <v>56</v>
      </c>
      <c r="C39" s="44"/>
      <c r="D39" s="44"/>
      <c r="E39" s="67"/>
      <c r="F39" s="71"/>
      <c r="G39" s="72"/>
      <c r="H39" s="171" t="s">
        <v>57</v>
      </c>
      <c r="I39" s="160" t="s">
        <v>14</v>
      </c>
      <c r="J39" s="161"/>
      <c r="K39" s="13">
        <v>8115</v>
      </c>
      <c r="L39" s="22"/>
      <c r="M39" s="13">
        <v>41</v>
      </c>
      <c r="N39" s="22"/>
      <c r="O39" s="14">
        <v>90</v>
      </c>
    </row>
    <row r="40" spans="1:15" ht="12.75" customHeight="1" x14ac:dyDescent="0.25">
      <c r="A40" s="9"/>
      <c r="B40" s="77">
        <v>43180</v>
      </c>
      <c r="C40" s="42"/>
      <c r="D40" s="42"/>
      <c r="E40" s="65"/>
      <c r="F40" s="49">
        <v>48</v>
      </c>
      <c r="G40" s="45"/>
      <c r="H40" s="172"/>
      <c r="I40" s="33" t="s">
        <v>15</v>
      </c>
      <c r="J40" s="23">
        <v>3429</v>
      </c>
      <c r="K40" s="17">
        <v>5169</v>
      </c>
      <c r="L40" s="23"/>
      <c r="M40" s="17">
        <v>10</v>
      </c>
      <c r="N40" s="23"/>
      <c r="O40" s="18">
        <v>-48</v>
      </c>
    </row>
    <row r="41" spans="1:15" ht="14.25" customHeight="1" x14ac:dyDescent="0.25">
      <c r="A41" s="9"/>
      <c r="B41" s="77"/>
      <c r="C41" s="42">
        <v>90</v>
      </c>
      <c r="D41" s="42"/>
      <c r="E41" s="65"/>
      <c r="F41" s="49"/>
      <c r="G41" s="45"/>
      <c r="H41" s="119"/>
      <c r="I41" s="33" t="s">
        <v>15</v>
      </c>
      <c r="J41" s="23">
        <v>3429</v>
      </c>
      <c r="K41" s="17">
        <v>6121</v>
      </c>
      <c r="L41" s="23"/>
      <c r="M41" s="17">
        <v>10</v>
      </c>
      <c r="N41" s="23">
        <v>700126</v>
      </c>
      <c r="O41" s="18">
        <v>138</v>
      </c>
    </row>
    <row r="42" spans="1:15" ht="13.5" customHeight="1" x14ac:dyDescent="0.25">
      <c r="A42" s="9"/>
      <c r="B42" s="77"/>
      <c r="C42" s="42"/>
      <c r="D42" s="42"/>
      <c r="E42" s="65"/>
      <c r="F42" s="49"/>
      <c r="G42" s="45"/>
      <c r="H42" s="119"/>
      <c r="I42" s="33" t="s">
        <v>15</v>
      </c>
      <c r="J42" s="23">
        <v>3612</v>
      </c>
      <c r="K42" s="17">
        <v>6121</v>
      </c>
      <c r="L42" s="23"/>
      <c r="M42" s="17">
        <v>39</v>
      </c>
      <c r="N42" s="23" t="s">
        <v>58</v>
      </c>
      <c r="O42" s="123">
        <v>-3000</v>
      </c>
    </row>
    <row r="43" spans="1:15" x14ac:dyDescent="0.25">
      <c r="A43" s="9"/>
      <c r="B43" s="6"/>
      <c r="C43" s="42"/>
      <c r="D43" s="42"/>
      <c r="E43" s="65"/>
      <c r="F43" s="49">
        <v>3000</v>
      </c>
      <c r="G43" s="45"/>
      <c r="H43" s="7" t="s">
        <v>59</v>
      </c>
      <c r="I43" s="6" t="s">
        <v>15</v>
      </c>
      <c r="J43" s="23">
        <v>3612</v>
      </c>
      <c r="K43" s="17">
        <v>6121</v>
      </c>
      <c r="L43" s="23"/>
      <c r="M43" s="17">
        <v>40</v>
      </c>
      <c r="N43" s="23" t="s">
        <v>58</v>
      </c>
      <c r="O43" s="18">
        <v>3000</v>
      </c>
    </row>
    <row r="44" spans="1:15" ht="15" customHeight="1" x14ac:dyDescent="0.25">
      <c r="A44" s="9"/>
      <c r="B44" s="6"/>
      <c r="C44" s="42"/>
      <c r="D44" s="42"/>
      <c r="E44" s="65"/>
      <c r="F44" s="49"/>
      <c r="G44" s="45"/>
      <c r="H44" s="166" t="s">
        <v>60</v>
      </c>
      <c r="I44" s="6" t="s">
        <v>14</v>
      </c>
      <c r="J44" s="23"/>
      <c r="K44" s="17">
        <v>8115</v>
      </c>
      <c r="L44" s="23"/>
      <c r="M44" s="17">
        <v>41</v>
      </c>
      <c r="N44" s="23"/>
      <c r="O44" s="18">
        <v>43</v>
      </c>
    </row>
    <row r="45" spans="1:15" x14ac:dyDescent="0.25">
      <c r="A45" s="8"/>
      <c r="B45" s="124"/>
      <c r="C45" s="73">
        <v>43</v>
      </c>
      <c r="D45" s="73"/>
      <c r="E45" s="74"/>
      <c r="F45" s="75"/>
      <c r="G45" s="76"/>
      <c r="H45" s="167"/>
      <c r="I45" s="124" t="s">
        <v>15</v>
      </c>
      <c r="J45" s="24">
        <v>3639</v>
      </c>
      <c r="K45" s="15">
        <v>5909</v>
      </c>
      <c r="L45" s="24"/>
      <c r="M45" s="15">
        <v>39</v>
      </c>
      <c r="N45" s="24"/>
      <c r="O45" s="16">
        <v>43</v>
      </c>
    </row>
    <row r="46" spans="1:15" x14ac:dyDescent="0.25">
      <c r="A46" s="69">
        <v>13</v>
      </c>
      <c r="B46" s="105" t="s">
        <v>68</v>
      </c>
      <c r="C46" s="67"/>
      <c r="D46" s="89"/>
      <c r="E46" s="67"/>
      <c r="F46" s="71"/>
      <c r="G46" s="72"/>
      <c r="H46" s="128" t="s">
        <v>61</v>
      </c>
      <c r="I46" s="105" t="s">
        <v>48</v>
      </c>
      <c r="J46" s="22">
        <v>6330</v>
      </c>
      <c r="K46" s="13">
        <v>4137</v>
      </c>
      <c r="L46" s="22">
        <v>93</v>
      </c>
      <c r="M46" s="13">
        <v>41</v>
      </c>
      <c r="N46" s="22">
        <v>507</v>
      </c>
      <c r="O46" s="14">
        <v>5290</v>
      </c>
    </row>
    <row r="47" spans="1:15" x14ac:dyDescent="0.25">
      <c r="A47" s="9"/>
      <c r="B47" s="77">
        <v>43194</v>
      </c>
      <c r="C47" s="65"/>
      <c r="D47" s="93">
        <v>5290</v>
      </c>
      <c r="E47" s="65"/>
      <c r="F47" s="49"/>
      <c r="G47" s="45"/>
      <c r="H47" s="129" t="s">
        <v>62</v>
      </c>
      <c r="I47" s="6" t="s">
        <v>15</v>
      </c>
      <c r="J47" s="23">
        <v>2219</v>
      </c>
      <c r="K47" s="17">
        <v>5171</v>
      </c>
      <c r="L47" s="23">
        <v>93</v>
      </c>
      <c r="M47" s="17">
        <v>10</v>
      </c>
      <c r="N47" s="23"/>
      <c r="O47" s="18">
        <v>5290</v>
      </c>
    </row>
    <row r="48" spans="1:15" x14ac:dyDescent="0.25">
      <c r="A48" s="9"/>
      <c r="B48" s="6"/>
      <c r="C48" s="65"/>
      <c r="D48" s="93"/>
      <c r="E48" s="65"/>
      <c r="F48" s="49"/>
      <c r="G48" s="45"/>
      <c r="H48" s="129"/>
      <c r="I48" s="6" t="s">
        <v>15</v>
      </c>
      <c r="J48" s="23">
        <v>3421</v>
      </c>
      <c r="K48" s="17">
        <v>5171</v>
      </c>
      <c r="L48" s="23"/>
      <c r="M48" s="17">
        <v>10</v>
      </c>
      <c r="N48" s="23"/>
      <c r="O48" s="18">
        <v>-12</v>
      </c>
    </row>
    <row r="49" spans="1:15" ht="12.75" customHeight="1" x14ac:dyDescent="0.25">
      <c r="A49" s="8"/>
      <c r="B49" s="124"/>
      <c r="C49" s="74"/>
      <c r="D49" s="98"/>
      <c r="E49" s="74"/>
      <c r="F49" s="75">
        <v>12</v>
      </c>
      <c r="G49" s="76"/>
      <c r="H49" s="130" t="s">
        <v>63</v>
      </c>
      <c r="I49" s="124" t="s">
        <v>15</v>
      </c>
      <c r="J49" s="24">
        <v>6409</v>
      </c>
      <c r="K49" s="15">
        <v>5909</v>
      </c>
      <c r="L49" s="24"/>
      <c r="M49" s="15">
        <v>10</v>
      </c>
      <c r="N49" s="24"/>
      <c r="O49" s="16">
        <v>12</v>
      </c>
    </row>
    <row r="50" spans="1:15" ht="14.25" customHeight="1" x14ac:dyDescent="0.25">
      <c r="A50" s="9">
        <v>14</v>
      </c>
      <c r="B50" s="105" t="s">
        <v>69</v>
      </c>
      <c r="C50" s="65"/>
      <c r="D50" s="93"/>
      <c r="E50" s="65"/>
      <c r="F50" s="49"/>
      <c r="G50" s="45"/>
      <c r="H50" s="169" t="s">
        <v>64</v>
      </c>
      <c r="I50" s="6" t="s">
        <v>14</v>
      </c>
      <c r="J50" s="23"/>
      <c r="K50" s="17">
        <v>8115</v>
      </c>
      <c r="L50" s="23"/>
      <c r="M50" s="17">
        <v>41</v>
      </c>
      <c r="N50" s="23"/>
      <c r="O50" s="18">
        <v>10</v>
      </c>
    </row>
    <row r="51" spans="1:15" x14ac:dyDescent="0.25">
      <c r="A51" s="9"/>
      <c r="B51" s="77">
        <v>43194</v>
      </c>
      <c r="C51" s="74"/>
      <c r="D51" s="93"/>
      <c r="E51" s="65">
        <v>10</v>
      </c>
      <c r="F51" s="49"/>
      <c r="G51" s="45"/>
      <c r="H51" s="166"/>
      <c r="I51" s="6" t="s">
        <v>15</v>
      </c>
      <c r="J51" s="23">
        <v>3122</v>
      </c>
      <c r="K51" s="17">
        <v>5339</v>
      </c>
      <c r="L51" s="23"/>
      <c r="M51" s="17">
        <v>41</v>
      </c>
      <c r="N51" s="23"/>
      <c r="O51" s="18">
        <v>10</v>
      </c>
    </row>
    <row r="52" spans="1:15" x14ac:dyDescent="0.25">
      <c r="A52" s="69">
        <v>15</v>
      </c>
      <c r="B52" s="105" t="s">
        <v>70</v>
      </c>
      <c r="C52" s="67"/>
      <c r="D52" s="89"/>
      <c r="E52" s="67"/>
      <c r="F52" s="71"/>
      <c r="G52" s="133"/>
      <c r="H52" s="105"/>
      <c r="I52" s="120" t="s">
        <v>14</v>
      </c>
      <c r="J52" s="22"/>
      <c r="K52" s="13">
        <v>8115</v>
      </c>
      <c r="L52" s="134"/>
      <c r="M52" s="22">
        <v>41</v>
      </c>
      <c r="N52" s="14"/>
      <c r="O52" s="14">
        <v>4</v>
      </c>
    </row>
    <row r="53" spans="1:15" x14ac:dyDescent="0.25">
      <c r="A53" s="9"/>
      <c r="B53" s="77">
        <v>43194</v>
      </c>
      <c r="C53" s="65"/>
      <c r="D53" s="93"/>
      <c r="E53" s="65">
        <v>1</v>
      </c>
      <c r="F53" s="49"/>
      <c r="G53" s="135"/>
      <c r="H53" s="6" t="s">
        <v>65</v>
      </c>
      <c r="I53" s="104" t="s">
        <v>15</v>
      </c>
      <c r="J53" s="23">
        <v>4379</v>
      </c>
      <c r="K53" s="17">
        <v>5222</v>
      </c>
      <c r="L53" s="136"/>
      <c r="M53" s="23">
        <v>41</v>
      </c>
      <c r="N53" s="18"/>
      <c r="O53" s="18">
        <v>1</v>
      </c>
    </row>
    <row r="54" spans="1:15" ht="15" customHeight="1" x14ac:dyDescent="0.25">
      <c r="A54" s="8"/>
      <c r="B54" s="24"/>
      <c r="C54" s="74"/>
      <c r="D54" s="98"/>
      <c r="E54" s="74">
        <v>3</v>
      </c>
      <c r="F54" s="75"/>
      <c r="G54" s="137"/>
      <c r="H54" s="127" t="s">
        <v>66</v>
      </c>
      <c r="I54" s="138" t="s">
        <v>15</v>
      </c>
      <c r="J54" s="24">
        <v>3122</v>
      </c>
      <c r="K54" s="139" t="s">
        <v>67</v>
      </c>
      <c r="L54" s="140"/>
      <c r="M54" s="141">
        <v>41</v>
      </c>
      <c r="N54" s="16"/>
      <c r="O54" s="142">
        <v>3</v>
      </c>
    </row>
    <row r="55" spans="1:15" x14ac:dyDescent="0.25">
      <c r="A55" s="69">
        <v>16</v>
      </c>
      <c r="B55" s="22" t="s">
        <v>71</v>
      </c>
      <c r="C55" s="67">
        <v>15</v>
      </c>
      <c r="D55" s="89"/>
      <c r="E55" s="67"/>
      <c r="F55" s="71"/>
      <c r="G55" s="133"/>
      <c r="H55" s="126" t="s">
        <v>72</v>
      </c>
      <c r="I55" s="143" t="s">
        <v>27</v>
      </c>
      <c r="J55" s="22">
        <v>4351</v>
      </c>
      <c r="K55" s="144" t="s">
        <v>73</v>
      </c>
      <c r="L55" s="134"/>
      <c r="M55" s="145">
        <v>28</v>
      </c>
      <c r="N55" s="14"/>
      <c r="O55" s="146">
        <v>15</v>
      </c>
    </row>
    <row r="56" spans="1:15" ht="12" customHeight="1" x14ac:dyDescent="0.25">
      <c r="A56" s="8"/>
      <c r="B56" s="147">
        <v>43208</v>
      </c>
      <c r="C56" s="74"/>
      <c r="D56" s="98"/>
      <c r="E56" s="74"/>
      <c r="F56" s="75"/>
      <c r="G56" s="137"/>
      <c r="H56" s="127" t="s">
        <v>74</v>
      </c>
      <c r="I56" s="138" t="s">
        <v>15</v>
      </c>
      <c r="J56" s="24">
        <v>4351</v>
      </c>
      <c r="K56" s="139" t="s">
        <v>75</v>
      </c>
      <c r="L56" s="140"/>
      <c r="M56" s="141">
        <v>28</v>
      </c>
      <c r="N56" s="16"/>
      <c r="O56" s="142">
        <v>15</v>
      </c>
    </row>
    <row r="57" spans="1:15" ht="13.5" customHeight="1" x14ac:dyDescent="0.25">
      <c r="A57" s="69">
        <v>17</v>
      </c>
      <c r="B57" s="13" t="s">
        <v>76</v>
      </c>
      <c r="C57" s="67"/>
      <c r="D57" s="89"/>
      <c r="E57" s="67"/>
      <c r="F57" s="71"/>
      <c r="G57" s="133"/>
      <c r="H57" s="126" t="s">
        <v>77</v>
      </c>
      <c r="I57" s="143" t="s">
        <v>48</v>
      </c>
      <c r="J57" s="22">
        <v>6330</v>
      </c>
      <c r="K57" s="144" t="s">
        <v>78</v>
      </c>
      <c r="L57" s="134">
        <v>3637</v>
      </c>
      <c r="M57" s="145">
        <v>41</v>
      </c>
      <c r="N57" s="14">
        <v>507</v>
      </c>
      <c r="O57" s="146">
        <v>7</v>
      </c>
    </row>
    <row r="58" spans="1:15" ht="12.75" customHeight="1" x14ac:dyDescent="0.25">
      <c r="A58" s="9"/>
      <c r="B58" s="148">
        <v>43208</v>
      </c>
      <c r="C58" s="65"/>
      <c r="D58" s="93">
        <v>7</v>
      </c>
      <c r="E58" s="65"/>
      <c r="F58" s="49"/>
      <c r="G58" s="135"/>
      <c r="H58" s="132"/>
      <c r="I58" s="149" t="s">
        <v>15</v>
      </c>
      <c r="J58" s="23">
        <v>6171</v>
      </c>
      <c r="K58" s="150" t="s">
        <v>79</v>
      </c>
      <c r="L58" s="136">
        <v>3637</v>
      </c>
      <c r="M58" s="151">
        <v>19</v>
      </c>
      <c r="N58" s="18"/>
      <c r="O58" s="152">
        <v>7</v>
      </c>
    </row>
    <row r="59" spans="1:15" ht="13.5" customHeight="1" x14ac:dyDescent="0.25">
      <c r="A59" s="9"/>
      <c r="B59" s="17"/>
      <c r="C59" s="65"/>
      <c r="D59" s="93"/>
      <c r="E59" s="65"/>
      <c r="F59" s="49"/>
      <c r="G59" s="135"/>
      <c r="H59" s="132" t="s">
        <v>80</v>
      </c>
      <c r="I59" s="149" t="s">
        <v>48</v>
      </c>
      <c r="J59" s="23">
        <v>6330</v>
      </c>
      <c r="K59" s="150" t="s">
        <v>78</v>
      </c>
      <c r="L59" s="136">
        <v>7100</v>
      </c>
      <c r="M59" s="151">
        <v>41</v>
      </c>
      <c r="N59" s="18">
        <v>507</v>
      </c>
      <c r="O59" s="152">
        <v>20</v>
      </c>
    </row>
    <row r="60" spans="1:15" ht="15" customHeight="1" x14ac:dyDescent="0.25">
      <c r="A60" s="9"/>
      <c r="B60" s="17"/>
      <c r="C60" s="65"/>
      <c r="D60" s="93">
        <v>20</v>
      </c>
      <c r="E60" s="65"/>
      <c r="F60" s="49"/>
      <c r="G60" s="135"/>
      <c r="H60" s="132" t="s">
        <v>81</v>
      </c>
      <c r="I60" s="149" t="s">
        <v>15</v>
      </c>
      <c r="J60" s="23">
        <v>3399</v>
      </c>
      <c r="K60" s="150" t="s">
        <v>82</v>
      </c>
      <c r="L60" s="136">
        <v>7100</v>
      </c>
      <c r="M60" s="151">
        <v>19</v>
      </c>
      <c r="N60" s="18"/>
      <c r="O60" s="152">
        <v>20</v>
      </c>
    </row>
    <row r="61" spans="1:15" ht="13.5" customHeight="1" x14ac:dyDescent="0.25">
      <c r="A61" s="9"/>
      <c r="B61" s="17"/>
      <c r="C61" s="65"/>
      <c r="D61" s="93"/>
      <c r="E61" s="65"/>
      <c r="F61" s="49"/>
      <c r="G61" s="135"/>
      <c r="H61" s="132"/>
      <c r="I61" s="149" t="s">
        <v>14</v>
      </c>
      <c r="J61" s="23"/>
      <c r="K61" s="150" t="s">
        <v>83</v>
      </c>
      <c r="L61" s="136"/>
      <c r="M61" s="151">
        <v>41</v>
      </c>
      <c r="N61" s="18"/>
      <c r="O61" s="152">
        <v>110</v>
      </c>
    </row>
    <row r="62" spans="1:15" ht="15.75" customHeight="1" x14ac:dyDescent="0.25">
      <c r="A62" s="8"/>
      <c r="B62" s="15"/>
      <c r="C62" s="74">
        <v>110</v>
      </c>
      <c r="D62" s="98"/>
      <c r="E62" s="74"/>
      <c r="F62" s="75"/>
      <c r="G62" s="137"/>
      <c r="H62" s="127" t="s">
        <v>84</v>
      </c>
      <c r="I62" s="138" t="s">
        <v>15</v>
      </c>
      <c r="J62" s="24">
        <v>6171</v>
      </c>
      <c r="K62" s="139" t="s">
        <v>85</v>
      </c>
      <c r="L62" s="140"/>
      <c r="M62" s="141">
        <v>19</v>
      </c>
      <c r="N62" s="16"/>
      <c r="O62" s="142">
        <v>110</v>
      </c>
    </row>
    <row r="63" spans="1:15" ht="14.25" customHeight="1" x14ac:dyDescent="0.25">
      <c r="A63" s="69">
        <v>18</v>
      </c>
      <c r="B63" s="13" t="s">
        <v>86</v>
      </c>
      <c r="C63" s="67"/>
      <c r="D63" s="89"/>
      <c r="E63" s="67"/>
      <c r="F63" s="71"/>
      <c r="G63" s="133"/>
      <c r="H63" s="126"/>
      <c r="I63" s="160" t="s">
        <v>14</v>
      </c>
      <c r="J63" s="161"/>
      <c r="K63" s="144" t="s">
        <v>83</v>
      </c>
      <c r="L63" s="134"/>
      <c r="M63" s="145">
        <v>41</v>
      </c>
      <c r="N63" s="14"/>
      <c r="O63" s="146">
        <v>20</v>
      </c>
    </row>
    <row r="64" spans="1:15" ht="15.75" customHeight="1" x14ac:dyDescent="0.25">
      <c r="A64" s="9"/>
      <c r="B64" s="148">
        <v>43208</v>
      </c>
      <c r="C64" s="65"/>
      <c r="D64" s="93"/>
      <c r="E64" s="65">
        <v>10</v>
      </c>
      <c r="F64" s="49"/>
      <c r="G64" s="135"/>
      <c r="H64" s="132" t="s">
        <v>87</v>
      </c>
      <c r="I64" s="149" t="s">
        <v>15</v>
      </c>
      <c r="J64" s="23">
        <v>3231</v>
      </c>
      <c r="K64" s="150" t="s">
        <v>88</v>
      </c>
      <c r="L64" s="136"/>
      <c r="M64" s="151">
        <v>41</v>
      </c>
      <c r="N64" s="18"/>
      <c r="O64" s="152">
        <v>10</v>
      </c>
    </row>
    <row r="65" spans="1:15" ht="17.25" customHeight="1" x14ac:dyDescent="0.25">
      <c r="A65" s="8"/>
      <c r="B65" s="15"/>
      <c r="C65" s="74"/>
      <c r="D65" s="98"/>
      <c r="E65" s="74">
        <v>10</v>
      </c>
      <c r="F65" s="75"/>
      <c r="G65" s="137"/>
      <c r="H65" s="127"/>
      <c r="I65" s="138" t="s">
        <v>15</v>
      </c>
      <c r="J65" s="24">
        <v>3421</v>
      </c>
      <c r="K65" s="139" t="s">
        <v>89</v>
      </c>
      <c r="L65" s="140"/>
      <c r="M65" s="141">
        <v>41</v>
      </c>
      <c r="N65" s="16"/>
      <c r="O65" s="142">
        <v>10</v>
      </c>
    </row>
    <row r="66" spans="1:15" x14ac:dyDescent="0.25">
      <c r="A66" s="69">
        <v>19</v>
      </c>
      <c r="B66" s="14" t="s">
        <v>90</v>
      </c>
      <c r="C66" s="67"/>
      <c r="D66" s="89"/>
      <c r="E66" s="67"/>
      <c r="F66" s="71"/>
      <c r="G66" s="133"/>
      <c r="H66" s="126" t="s">
        <v>91</v>
      </c>
      <c r="I66" s="160" t="s">
        <v>14</v>
      </c>
      <c r="J66" s="161"/>
      <c r="K66" s="144" t="s">
        <v>83</v>
      </c>
      <c r="L66" s="134"/>
      <c r="M66" s="145">
        <v>41</v>
      </c>
      <c r="N66" s="14"/>
      <c r="O66" s="146">
        <v>400</v>
      </c>
    </row>
    <row r="67" spans="1:15" ht="13.5" customHeight="1" x14ac:dyDescent="0.25">
      <c r="A67" s="8"/>
      <c r="B67" s="153">
        <v>43208</v>
      </c>
      <c r="C67" s="74">
        <v>400</v>
      </c>
      <c r="D67" s="98"/>
      <c r="E67" s="74"/>
      <c r="F67" s="75"/>
      <c r="G67" s="137"/>
      <c r="H67" s="127" t="s">
        <v>92</v>
      </c>
      <c r="I67" s="138" t="s">
        <v>15</v>
      </c>
      <c r="J67" s="24">
        <v>3111</v>
      </c>
      <c r="K67" s="139" t="s">
        <v>93</v>
      </c>
      <c r="L67" s="140"/>
      <c r="M67" s="141">
        <v>14</v>
      </c>
      <c r="N67" s="16"/>
      <c r="O67" s="142">
        <v>400</v>
      </c>
    </row>
    <row r="68" spans="1:15" ht="15.75" customHeight="1" x14ac:dyDescent="0.25">
      <c r="A68" s="69">
        <v>20</v>
      </c>
      <c r="B68" s="13" t="s">
        <v>104</v>
      </c>
      <c r="C68" s="67"/>
      <c r="D68" s="89"/>
      <c r="E68" s="67"/>
      <c r="F68" s="71"/>
      <c r="G68" s="133"/>
      <c r="H68" s="154" t="s">
        <v>94</v>
      </c>
      <c r="I68" s="143" t="s">
        <v>48</v>
      </c>
      <c r="J68" s="22">
        <v>6330</v>
      </c>
      <c r="K68" s="144" t="s">
        <v>78</v>
      </c>
      <c r="L68" s="134">
        <v>7402</v>
      </c>
      <c r="M68" s="145">
        <v>41</v>
      </c>
      <c r="N68" s="14"/>
      <c r="O68" s="146">
        <v>370</v>
      </c>
    </row>
    <row r="69" spans="1:15" ht="15.75" customHeight="1" x14ac:dyDescent="0.25">
      <c r="A69" s="9"/>
      <c r="B69" s="148"/>
      <c r="C69" s="65"/>
      <c r="D69" s="93">
        <v>300</v>
      </c>
      <c r="E69" s="65"/>
      <c r="F69" s="49"/>
      <c r="G69" s="135"/>
      <c r="H69" s="155" t="s">
        <v>95</v>
      </c>
      <c r="I69" s="149" t="s">
        <v>15</v>
      </c>
      <c r="J69" s="23">
        <v>3421</v>
      </c>
      <c r="K69" s="150" t="s">
        <v>82</v>
      </c>
      <c r="L69" s="136">
        <v>7402</v>
      </c>
      <c r="M69" s="151">
        <v>28</v>
      </c>
      <c r="N69" s="18"/>
      <c r="O69" s="152">
        <v>300</v>
      </c>
    </row>
    <row r="70" spans="1:15" ht="15" customHeight="1" x14ac:dyDescent="0.25">
      <c r="A70" s="8"/>
      <c r="B70" s="15"/>
      <c r="C70" s="74"/>
      <c r="D70" s="98">
        <v>70</v>
      </c>
      <c r="E70" s="74"/>
      <c r="F70" s="75"/>
      <c r="G70" s="137"/>
      <c r="H70" s="156" t="s">
        <v>96</v>
      </c>
      <c r="I70" s="138" t="s">
        <v>15</v>
      </c>
      <c r="J70" s="24">
        <v>3429</v>
      </c>
      <c r="K70" s="139" t="s">
        <v>82</v>
      </c>
      <c r="L70" s="140">
        <v>7402</v>
      </c>
      <c r="M70" s="141">
        <v>10</v>
      </c>
      <c r="N70" s="16"/>
      <c r="O70" s="142">
        <v>70</v>
      </c>
    </row>
    <row r="71" spans="1:15" x14ac:dyDescent="0.25">
      <c r="A71" s="69">
        <v>21</v>
      </c>
      <c r="B71" s="14" t="s">
        <v>76</v>
      </c>
      <c r="C71" s="67"/>
      <c r="D71" s="89"/>
      <c r="E71" s="67"/>
      <c r="F71" s="71"/>
      <c r="G71" s="133"/>
      <c r="H71" s="154" t="s">
        <v>97</v>
      </c>
      <c r="I71" s="160" t="s">
        <v>14</v>
      </c>
      <c r="J71" s="161"/>
      <c r="K71" s="144" t="s">
        <v>83</v>
      </c>
      <c r="L71" s="134"/>
      <c r="M71" s="145">
        <v>41</v>
      </c>
      <c r="N71" s="14"/>
      <c r="O71" s="146">
        <v>212</v>
      </c>
    </row>
    <row r="72" spans="1:15" ht="15" customHeight="1" x14ac:dyDescent="0.25">
      <c r="A72" s="8"/>
      <c r="B72" s="153">
        <v>43208</v>
      </c>
      <c r="C72" s="74">
        <v>212</v>
      </c>
      <c r="D72" s="98"/>
      <c r="E72" s="74"/>
      <c r="F72" s="75"/>
      <c r="G72" s="137"/>
      <c r="H72" s="156" t="s">
        <v>98</v>
      </c>
      <c r="I72" s="138" t="s">
        <v>15</v>
      </c>
      <c r="J72" s="24">
        <v>3612</v>
      </c>
      <c r="K72" s="139" t="s">
        <v>99</v>
      </c>
      <c r="L72" s="140"/>
      <c r="M72" s="141">
        <v>39</v>
      </c>
      <c r="N72" s="16">
        <v>187</v>
      </c>
      <c r="O72" s="142">
        <v>212</v>
      </c>
    </row>
    <row r="73" spans="1:15" ht="16.5" customHeight="1" x14ac:dyDescent="0.25">
      <c r="A73" s="69">
        <v>22</v>
      </c>
      <c r="B73" s="13" t="s">
        <v>104</v>
      </c>
      <c r="C73" s="67"/>
      <c r="D73" s="89"/>
      <c r="E73" s="67"/>
      <c r="F73" s="71"/>
      <c r="G73" s="133"/>
      <c r="H73" s="169" t="s">
        <v>100</v>
      </c>
      <c r="I73" s="143" t="s">
        <v>48</v>
      </c>
      <c r="J73" s="22">
        <v>6330</v>
      </c>
      <c r="K73" s="144" t="s">
        <v>78</v>
      </c>
      <c r="L73" s="134">
        <v>3500</v>
      </c>
      <c r="M73" s="145">
        <v>41</v>
      </c>
      <c r="N73" s="14">
        <v>607</v>
      </c>
      <c r="O73" s="146">
        <v>12228</v>
      </c>
    </row>
    <row r="74" spans="1:15" ht="15" customHeight="1" x14ac:dyDescent="0.25">
      <c r="A74" s="8"/>
      <c r="B74" s="157">
        <v>43229</v>
      </c>
      <c r="C74" s="74"/>
      <c r="D74" s="98">
        <v>12228</v>
      </c>
      <c r="E74" s="74"/>
      <c r="F74" s="75"/>
      <c r="G74" s="137"/>
      <c r="H74" s="166"/>
      <c r="I74" s="138" t="s">
        <v>15</v>
      </c>
      <c r="J74" s="24">
        <v>3612</v>
      </c>
      <c r="K74" s="139" t="s">
        <v>99</v>
      </c>
      <c r="L74" s="140">
        <v>3500</v>
      </c>
      <c r="M74" s="151">
        <v>39</v>
      </c>
      <c r="N74" s="16">
        <v>187</v>
      </c>
      <c r="O74" s="142">
        <v>12228</v>
      </c>
    </row>
    <row r="75" spans="1:15" ht="15" customHeight="1" x14ac:dyDescent="0.25">
      <c r="A75" s="69">
        <v>23</v>
      </c>
      <c r="B75" s="158" t="s">
        <v>101</v>
      </c>
      <c r="C75" s="67"/>
      <c r="D75" s="89"/>
      <c r="E75" s="67"/>
      <c r="F75" s="71"/>
      <c r="G75" s="133"/>
      <c r="H75" s="154"/>
      <c r="I75" s="171" t="s">
        <v>14</v>
      </c>
      <c r="J75" s="161"/>
      <c r="K75" s="144" t="s">
        <v>83</v>
      </c>
      <c r="L75" s="134"/>
      <c r="M75" s="145">
        <v>41</v>
      </c>
      <c r="N75" s="14"/>
      <c r="O75" s="146">
        <v>3</v>
      </c>
    </row>
    <row r="76" spans="1:15" ht="18" customHeight="1" x14ac:dyDescent="0.25">
      <c r="A76" s="8"/>
      <c r="B76" s="15"/>
      <c r="C76" s="74"/>
      <c r="D76" s="98"/>
      <c r="E76" s="74">
        <v>3</v>
      </c>
      <c r="F76" s="75"/>
      <c r="G76" s="137"/>
      <c r="H76" s="156" t="s">
        <v>102</v>
      </c>
      <c r="I76" s="138" t="s">
        <v>15</v>
      </c>
      <c r="J76" s="24">
        <v>3429</v>
      </c>
      <c r="K76" s="139" t="s">
        <v>103</v>
      </c>
      <c r="L76" s="140"/>
      <c r="M76" s="141">
        <v>41</v>
      </c>
      <c r="N76" s="16"/>
      <c r="O76" s="142">
        <v>3</v>
      </c>
    </row>
    <row r="77" spans="1:15" ht="30" x14ac:dyDescent="0.25">
      <c r="A77" s="69">
        <v>24</v>
      </c>
      <c r="B77" s="22" t="s">
        <v>105</v>
      </c>
      <c r="C77" s="67"/>
      <c r="D77" s="89"/>
      <c r="E77" s="67"/>
      <c r="F77" s="71"/>
      <c r="G77" s="133"/>
      <c r="H77" s="154"/>
      <c r="I77" s="143" t="s">
        <v>14</v>
      </c>
      <c r="J77" s="22"/>
      <c r="K77" s="144" t="s">
        <v>83</v>
      </c>
      <c r="L77" s="134"/>
      <c r="M77" s="145">
        <v>41</v>
      </c>
      <c r="N77" s="14"/>
      <c r="O77" s="146">
        <v>20</v>
      </c>
    </row>
    <row r="78" spans="1:15" ht="30" x14ac:dyDescent="0.25">
      <c r="A78" s="9"/>
      <c r="B78" s="24"/>
      <c r="C78" s="65"/>
      <c r="D78" s="98"/>
      <c r="E78" s="74">
        <v>20</v>
      </c>
      <c r="F78" s="75"/>
      <c r="G78" s="137"/>
      <c r="H78" s="156" t="s">
        <v>106</v>
      </c>
      <c r="I78" s="138" t="s">
        <v>15</v>
      </c>
      <c r="J78" s="24">
        <v>6171</v>
      </c>
      <c r="K78" s="139" t="s">
        <v>89</v>
      </c>
      <c r="L78" s="140"/>
      <c r="M78" s="151">
        <v>41</v>
      </c>
      <c r="N78" s="16"/>
      <c r="O78" s="142">
        <v>20</v>
      </c>
    </row>
    <row r="79" spans="1:15" ht="15.75" thickBot="1" x14ac:dyDescent="0.3">
      <c r="A79" s="69"/>
      <c r="B79" s="13"/>
      <c r="C79" s="67"/>
      <c r="D79" s="89"/>
      <c r="E79" s="67"/>
      <c r="F79" s="71"/>
      <c r="G79" s="133"/>
      <c r="H79" s="126"/>
      <c r="I79" s="159"/>
      <c r="J79" s="22"/>
      <c r="K79" s="144"/>
      <c r="L79" s="134"/>
      <c r="M79" s="145"/>
      <c r="N79" s="14"/>
      <c r="O79" s="146"/>
    </row>
    <row r="80" spans="1:15" ht="21.75" thickBot="1" x14ac:dyDescent="0.4">
      <c r="A80" s="173" t="s">
        <v>20</v>
      </c>
      <c r="B80" s="174"/>
      <c r="C80" s="68">
        <f>SUM(C6:C79)</f>
        <v>5428</v>
      </c>
      <c r="D80" s="68">
        <f>SUM(D5:D79)</f>
        <v>18854</v>
      </c>
      <c r="E80" s="68">
        <f>SUM(E5:E79)</f>
        <v>154</v>
      </c>
      <c r="F80" s="68">
        <f>SUM(F5:F79)</f>
        <v>3174</v>
      </c>
      <c r="G80" s="68">
        <f>SUM(G5:G79)</f>
        <v>0</v>
      </c>
      <c r="H80" s="191">
        <f>SUM(C5,C80:E80)</f>
        <v>138835</v>
      </c>
      <c r="I80" s="5"/>
      <c r="K80" s="19"/>
    </row>
    <row r="81" spans="1:11" ht="21" x14ac:dyDescent="0.35">
      <c r="A81" s="3"/>
      <c r="B81" s="3"/>
      <c r="C81" s="164" t="s">
        <v>21</v>
      </c>
      <c r="D81" s="125"/>
      <c r="E81" s="164" t="s">
        <v>19</v>
      </c>
      <c r="F81" s="162" t="s">
        <v>23</v>
      </c>
      <c r="G81" s="162" t="s">
        <v>9</v>
      </c>
      <c r="H81" s="5"/>
      <c r="I81" s="5"/>
      <c r="K81" s="19"/>
    </row>
    <row r="82" spans="1:11" ht="41.25" thickBot="1" x14ac:dyDescent="0.4">
      <c r="A82" s="3"/>
      <c r="B82" s="3"/>
      <c r="C82" s="165"/>
      <c r="D82" s="131" t="s">
        <v>22</v>
      </c>
      <c r="E82" s="165"/>
      <c r="F82" s="163"/>
      <c r="G82" s="163"/>
      <c r="H82" s="5"/>
      <c r="I82" s="5"/>
      <c r="K82" s="19"/>
    </row>
    <row r="83" spans="1:11" x14ac:dyDescent="0.25">
      <c r="C83" s="4"/>
      <c r="D83" s="4"/>
      <c r="E83" s="4"/>
      <c r="F83" s="4"/>
      <c r="G83" s="4"/>
      <c r="K83" s="19"/>
    </row>
    <row r="84" spans="1:11" x14ac:dyDescent="0.25">
      <c r="C84" s="4"/>
      <c r="D84" s="4"/>
      <c r="E84" s="4"/>
      <c r="F84" s="4"/>
      <c r="G84" s="4"/>
      <c r="K84" s="19"/>
    </row>
    <row r="85" spans="1:11" x14ac:dyDescent="0.25">
      <c r="B85" s="56"/>
      <c r="C85" s="57"/>
      <c r="D85" s="57"/>
      <c r="E85" s="57"/>
      <c r="F85" s="57"/>
      <c r="G85" s="57"/>
      <c r="K85" s="19"/>
    </row>
    <row r="86" spans="1:11" x14ac:dyDescent="0.25">
      <c r="B86" s="56"/>
      <c r="C86" s="57"/>
      <c r="D86" s="57"/>
      <c r="E86" s="57"/>
      <c r="F86" s="57"/>
      <c r="G86" s="57"/>
      <c r="K86" s="19"/>
    </row>
    <row r="87" spans="1:11" x14ac:dyDescent="0.25">
      <c r="C87" s="2"/>
      <c r="D87" s="2"/>
      <c r="E87" s="2"/>
      <c r="F87" s="2"/>
      <c r="G87" s="2"/>
    </row>
    <row r="90" spans="1:11" x14ac:dyDescent="0.25">
      <c r="C90" s="3"/>
    </row>
  </sheetData>
  <mergeCells count="29">
    <mergeCell ref="I63:J63"/>
    <mergeCell ref="I66:J66"/>
    <mergeCell ref="H50:H51"/>
    <mergeCell ref="A3:A4"/>
    <mergeCell ref="C3:C4"/>
    <mergeCell ref="H3:H4"/>
    <mergeCell ref="G3:G4"/>
    <mergeCell ref="I39:J39"/>
    <mergeCell ref="I71:J71"/>
    <mergeCell ref="H73:H74"/>
    <mergeCell ref="I75:J75"/>
    <mergeCell ref="A80:B80"/>
    <mergeCell ref="H6:H7"/>
    <mergeCell ref="H10:H11"/>
    <mergeCell ref="H12:H13"/>
    <mergeCell ref="H39:H40"/>
    <mergeCell ref="H22:H23"/>
    <mergeCell ref="H24:H25"/>
    <mergeCell ref="H31:H32"/>
    <mergeCell ref="H44:H45"/>
    <mergeCell ref="M2:O2"/>
    <mergeCell ref="F3:F4"/>
    <mergeCell ref="H8:H9"/>
    <mergeCell ref="E3:E4"/>
    <mergeCell ref="H14:H16"/>
    <mergeCell ref="G81:G82"/>
    <mergeCell ref="F81:F82"/>
    <mergeCell ref="E81:E82"/>
    <mergeCell ref="C81:C82"/>
  </mergeCells>
  <pageMargins left="0.25" right="0.25" top="0.75" bottom="0.75" header="0.3" footer="0.3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2018-01-22T15:12:28Z</cp:lastPrinted>
  <dcterms:created xsi:type="dcterms:W3CDTF">2011-02-15T12:32:37Z</dcterms:created>
  <dcterms:modified xsi:type="dcterms:W3CDTF">2018-05-14T12:57:58Z</dcterms:modified>
</cp:coreProperties>
</file>